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ouk\Downloads\"/>
    </mc:Choice>
  </mc:AlternateContent>
  <bookViews>
    <workbookView xWindow="0" yWindow="0" windowWidth="20490" windowHeight="7155"/>
  </bookViews>
  <sheets>
    <sheet name="Balans 31-12-2017" sheetId="8" r:id="rId1"/>
  </sheets>
  <calcPr calcId="152511"/>
</workbook>
</file>

<file path=xl/calcChain.xml><?xml version="1.0" encoding="utf-8"?>
<calcChain xmlns="http://schemas.openxmlformats.org/spreadsheetml/2006/main">
  <c r="B9" i="8" l="1"/>
  <c r="B6" i="8" l="1"/>
  <c r="E8" i="8"/>
  <c r="B11" i="8"/>
  <c r="B14" i="8" s="1"/>
  <c r="E5" i="8" s="1"/>
  <c r="E14" i="8" s="1"/>
</calcChain>
</file>

<file path=xl/sharedStrings.xml><?xml version="1.0" encoding="utf-8"?>
<sst xmlns="http://schemas.openxmlformats.org/spreadsheetml/2006/main" count="60" uniqueCount="48">
  <si>
    <t>ING Bank</t>
  </si>
  <si>
    <t>Eigen Vermogen</t>
  </si>
  <si>
    <t>Triodos Bank</t>
  </si>
  <si>
    <t>TOELICHTING:</t>
  </si>
  <si>
    <t>ING bank</t>
  </si>
  <si>
    <t>Op deze rekening komen nog donaties binnen van enkele donateurs.</t>
  </si>
  <si>
    <t>Op deze rekening worden alle overige donaties, éénmalige schenkingen en akties</t>
  </si>
  <si>
    <t>worden via deze rekening betaald.</t>
  </si>
  <si>
    <t>Volgens de Guatemalese wetgeving is de werkgever verplicht bij ontslag door de</t>
  </si>
  <si>
    <t>werkgever per gewerkt jaar een extra maandsalaris uit te betalen.</t>
  </si>
  <si>
    <t>Paypal</t>
  </si>
  <si>
    <t>Voorziening onderhoud gebouw</t>
  </si>
  <si>
    <t>Reserve vervanging machines</t>
  </si>
  <si>
    <t>Risicofonds medische kosten</t>
  </si>
  <si>
    <t>Tevens worden op deze rekening de kasvoorschotten overgemaakt.</t>
  </si>
  <si>
    <t>verkoop eigen fabricaat</t>
  </si>
  <si>
    <t>Voorziening overdracht gebouw</t>
  </si>
  <si>
    <t>ziekenhuiskosten een voorziening getroffen.</t>
  </si>
  <si>
    <t>Deze reservering is bedoeld om de kwaliteit van het machinepark op peil te houden.</t>
  </si>
  <si>
    <t>Transitorische posten</t>
  </si>
  <si>
    <t>Citibank Guatemala</t>
  </si>
  <si>
    <t>Voorziening loonverplichting</t>
  </si>
  <si>
    <t>Op deze rekening is een sponsorbedrag van Stichting Salvatoriaanse Hulpactie</t>
  </si>
  <si>
    <t>gestort voor aankoop van gereedschap en materialen.</t>
  </si>
  <si>
    <t>Voorziening entiteit</t>
  </si>
  <si>
    <t>Oprichtingskosten stichting in Guatemala i.v.m. overheideisen.</t>
  </si>
  <si>
    <t>Er kan geen verzekering voor de leerlingen van de vakopleiding afgesloten worden.</t>
  </si>
  <si>
    <t>Kas Guatemala</t>
  </si>
  <si>
    <t>Op deze rekening worden bedragen ontvangen van o.a. USA voor sponsoring en</t>
  </si>
  <si>
    <t>Vooruitbetaalde reiskosten 2018 Suzan.</t>
  </si>
  <si>
    <t xml:space="preserve">Aangezien deze leerlingen werken met gevaarlijke machines is voor eventuele </t>
  </si>
  <si>
    <t>Voorziening exploitatie tekort  2018</t>
  </si>
  <si>
    <t>Voorraad materialen</t>
  </si>
  <si>
    <t>Aanschaf hout voor 2018</t>
  </si>
  <si>
    <t>Via deze rekening worden de contante exploittiekosten betaald.</t>
  </si>
  <si>
    <t xml:space="preserve">Vanaf 2017 zijn dezen kosten reeds opgenomen in de salariskosten. </t>
  </si>
  <si>
    <t>Het dak is versleten en moet vervangen worden. Door lekkage is verder uitstel niet mogelijk.</t>
  </si>
  <si>
    <t>Waarschijnlijk zal eind maart 2018 deze stichting actief worden.</t>
  </si>
  <si>
    <t>Voor het te verwachte begrotingstekort van 2018 is een voorziening opgenomen.</t>
  </si>
  <si>
    <t>Voor overdracht van het gebouw wordt getracht een vergoeding te verkrijgen van Los Ninos.</t>
  </si>
  <si>
    <t>Koers Quetzales t.o.v. Euro 8,8106</t>
  </si>
  <si>
    <t>In 2018 worden oude machines, 8 jaar of ouder, vervangen mede gezien de veiligheid.</t>
  </si>
  <si>
    <t>Schatting van de overdrachtskosten van het gebouw.</t>
  </si>
  <si>
    <t>ontvangen. Alle grote exploitatie-uitgaven van het timmerproject, zoals salariskosten,</t>
  </si>
  <si>
    <t>VERVOLG TOELICHTING</t>
  </si>
  <si>
    <t>Te verrekenen kasvoorschotten 2017, ontvangen in 2018</t>
  </si>
  <si>
    <t xml:space="preserve">                           Balans per 31-12-2017 </t>
  </si>
  <si>
    <t>Voorziening expl.tekort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</si>
</sst>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3" fontId="0" fillId="0" borderId="0" xfId="0" applyNumberFormat="1"/>
    <xf numFmtId="0" fontId="1" fillId="0" borderId="0" xfId="0" applyFont="1"/>
    <xf numFmtId="0" fontId="3" fillId="0" borderId="0" xfId="0" applyFont="1"/>
    <xf numFmtId="43" fontId="1" fillId="0" borderId="0" xfId="0" applyNumberFormat="1" applyFont="1"/>
    <xf numFmtId="0" fontId="4" fillId="0" borderId="1" xfId="0" applyFont="1" applyBorder="1"/>
    <xf numFmtId="0" fontId="5" fillId="0" borderId="1" xfId="0" applyFont="1" applyBorder="1"/>
    <xf numFmtId="43" fontId="5" fillId="0" borderId="1" xfId="0" applyNumberFormat="1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43" fontId="6" fillId="0" borderId="0" xfId="0" applyNumberFormat="1" applyFont="1"/>
    <xf numFmtId="43" fontId="3" fillId="0" borderId="0" xfId="0" applyNumberFormat="1" applyFont="1"/>
    <xf numFmtId="43" fontId="3" fillId="0" borderId="0" xfId="0" applyNumberFormat="1" applyFont="1" applyFill="1"/>
    <xf numFmtId="43" fontId="2" fillId="0" borderId="2" xfId="0" applyNumberFormat="1" applyFont="1" applyBorder="1"/>
    <xf numFmtId="0" fontId="7" fillId="0" borderId="0" xfId="0" applyFont="1"/>
    <xf numFmtId="43" fontId="8" fillId="0" borderId="0" xfId="0" applyNumberFormat="1" applyFont="1"/>
    <xf numFmtId="0" fontId="8" fillId="0" borderId="0" xfId="0" applyFont="1"/>
    <xf numFmtId="43" fontId="7" fillId="0" borderId="0" xfId="0" applyNumberFormat="1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zoomScaleNormal="100" workbookViewId="0">
      <selection activeCell="B10" sqref="B10"/>
    </sheetView>
  </sheetViews>
  <sheetFormatPr defaultRowHeight="15" x14ac:dyDescent="0.25"/>
  <cols>
    <col min="1" max="1" width="35.7109375" customWidth="1"/>
    <col min="2" max="2" width="15.42578125" bestFit="1" customWidth="1"/>
    <col min="3" max="3" width="2.85546875" customWidth="1"/>
    <col min="4" max="4" width="41.85546875" customWidth="1"/>
    <col min="5" max="5" width="15.42578125" style="1" bestFit="1" customWidth="1"/>
  </cols>
  <sheetData>
    <row r="1" spans="1:11" ht="21" customHeight="1" x14ac:dyDescent="0.25"/>
    <row r="2" spans="1:11" hidden="1" x14ac:dyDescent="0.25"/>
    <row r="3" spans="1:11" s="9" customFormat="1" ht="36" x14ac:dyDescent="0.55000000000000004">
      <c r="A3" s="5" t="s">
        <v>46</v>
      </c>
      <c r="B3" s="6"/>
      <c r="C3" s="6"/>
      <c r="D3" s="6"/>
      <c r="E3" s="7"/>
      <c r="F3" s="8"/>
      <c r="G3" s="8"/>
      <c r="H3" s="8"/>
      <c r="I3" s="8"/>
      <c r="J3" s="8"/>
      <c r="K3" s="8"/>
    </row>
    <row r="4" spans="1:11" s="3" customFormat="1" ht="21" x14ac:dyDescent="0.35">
      <c r="B4" s="12"/>
      <c r="E4" s="12"/>
    </row>
    <row r="5" spans="1:11" s="3" customFormat="1" ht="21" x14ac:dyDescent="0.35">
      <c r="A5" s="3" t="s">
        <v>0</v>
      </c>
      <c r="B5" s="13">
        <v>145.65</v>
      </c>
      <c r="D5" s="3" t="s">
        <v>1</v>
      </c>
      <c r="E5" s="12">
        <f>B14-E8-E7-E6-E9-E10-E11-E12</f>
        <v>28341.606708283201</v>
      </c>
    </row>
    <row r="6" spans="1:11" s="3" customFormat="1" ht="21" x14ac:dyDescent="0.35">
      <c r="A6" s="3" t="s">
        <v>27</v>
      </c>
      <c r="B6" s="12">
        <f>1221.84/8.8106</f>
        <v>138.67841009692867</v>
      </c>
      <c r="D6" s="3" t="s">
        <v>12</v>
      </c>
      <c r="E6" s="12">
        <v>5000</v>
      </c>
    </row>
    <row r="7" spans="1:11" s="3" customFormat="1" ht="21" x14ac:dyDescent="0.35">
      <c r="A7" s="3" t="s">
        <v>10</v>
      </c>
      <c r="B7" s="12">
        <v>1937.14</v>
      </c>
      <c r="D7" s="3" t="s">
        <v>13</v>
      </c>
      <c r="E7" s="12">
        <v>20000</v>
      </c>
    </row>
    <row r="8" spans="1:11" s="3" customFormat="1" ht="21" x14ac:dyDescent="0.35">
      <c r="A8" s="3" t="s">
        <v>2</v>
      </c>
      <c r="B8" s="12">
        <v>92759.55</v>
      </c>
      <c r="D8" s="3" t="s">
        <v>21</v>
      </c>
      <c r="E8" s="12">
        <f>11783.98/8.8106</f>
        <v>1337.4775838194901</v>
      </c>
    </row>
    <row r="9" spans="1:11" s="3" customFormat="1" ht="21" x14ac:dyDescent="0.35">
      <c r="A9" s="3" t="s">
        <v>20</v>
      </c>
      <c r="B9" s="12">
        <f>8.51/8.8106</f>
        <v>0.96588200576578198</v>
      </c>
      <c r="D9" s="3" t="s">
        <v>11</v>
      </c>
      <c r="E9" s="12">
        <v>10000</v>
      </c>
    </row>
    <row r="10" spans="1:11" s="3" customFormat="1" ht="21" x14ac:dyDescent="0.35">
      <c r="A10" s="3" t="s">
        <v>32</v>
      </c>
      <c r="B10" s="12">
        <v>500</v>
      </c>
      <c r="D10" s="3" t="s">
        <v>16</v>
      </c>
      <c r="E10" s="12">
        <v>2000</v>
      </c>
    </row>
    <row r="11" spans="1:11" s="3" customFormat="1" ht="21" x14ac:dyDescent="0.35">
      <c r="A11" s="3" t="s">
        <v>19</v>
      </c>
      <c r="B11" s="12">
        <f>750+1152+16.43</f>
        <v>1918.43</v>
      </c>
      <c r="D11" s="3" t="s">
        <v>24</v>
      </c>
      <c r="E11" s="12">
        <v>1371.33</v>
      </c>
    </row>
    <row r="12" spans="1:11" s="3" customFormat="1" ht="21" x14ac:dyDescent="0.35">
      <c r="B12" s="12"/>
      <c r="D12" s="3" t="s">
        <v>47</v>
      </c>
      <c r="E12" s="12">
        <v>29350</v>
      </c>
    </row>
    <row r="13" spans="1:11" s="3" customFormat="1" ht="21" x14ac:dyDescent="0.35">
      <c r="B13" s="12"/>
      <c r="E13" s="12"/>
      <c r="H13" s="12"/>
    </row>
    <row r="14" spans="1:11" s="3" customFormat="1" ht="21.75" thickBot="1" x14ac:dyDescent="0.4">
      <c r="B14" s="14">
        <f>SUM(B5:B13)</f>
        <v>97400.414292102694</v>
      </c>
      <c r="E14" s="14">
        <f>SUM(E5:E13)</f>
        <v>97400.414292102694</v>
      </c>
    </row>
    <row r="15" spans="1:11" s="2" customFormat="1" ht="27" thickTop="1" x14ac:dyDescent="0.4">
      <c r="B15" s="4"/>
      <c r="E15" s="4"/>
    </row>
    <row r="16" spans="1:11" x14ac:dyDescent="0.25">
      <c r="B16" s="1"/>
    </row>
    <row r="17" spans="1:5" ht="15.75" x14ac:dyDescent="0.25">
      <c r="A17" s="15" t="s">
        <v>40</v>
      </c>
      <c r="B17" s="1"/>
    </row>
    <row r="18" spans="1:5" x14ac:dyDescent="0.25">
      <c r="B18" s="1"/>
    </row>
    <row r="19" spans="1:5" x14ac:dyDescent="0.25">
      <c r="B19" s="1"/>
    </row>
    <row r="20" spans="1:5" x14ac:dyDescent="0.25">
      <c r="B20" s="1"/>
    </row>
    <row r="21" spans="1:5" x14ac:dyDescent="0.25">
      <c r="B21" s="1"/>
    </row>
    <row r="22" spans="1:5" x14ac:dyDescent="0.25">
      <c r="B22" s="1"/>
    </row>
    <row r="23" spans="1:5" s="17" customFormat="1" ht="15.75" x14ac:dyDescent="0.25">
      <c r="A23" s="15" t="s">
        <v>3</v>
      </c>
      <c r="B23" s="16"/>
      <c r="E23" s="16"/>
    </row>
    <row r="24" spans="1:5" s="17" customFormat="1" ht="15.75" x14ac:dyDescent="0.25">
      <c r="B24" s="16"/>
      <c r="E24" s="16"/>
    </row>
    <row r="25" spans="1:5" s="17" customFormat="1" ht="15.75" x14ac:dyDescent="0.25">
      <c r="A25" s="15" t="s">
        <v>4</v>
      </c>
      <c r="E25" s="16"/>
    </row>
    <row r="26" spans="1:5" s="17" customFormat="1" ht="15.75" x14ac:dyDescent="0.25">
      <c r="A26" s="17" t="s">
        <v>5</v>
      </c>
      <c r="E26" s="16"/>
    </row>
    <row r="27" spans="1:5" s="17" customFormat="1" ht="15.75" x14ac:dyDescent="0.25">
      <c r="A27" s="17" t="s">
        <v>14</v>
      </c>
      <c r="E27" s="16"/>
    </row>
    <row r="28" spans="1:5" s="17" customFormat="1" ht="15.75" x14ac:dyDescent="0.25">
      <c r="E28" s="16"/>
    </row>
    <row r="29" spans="1:5" s="17" customFormat="1" ht="15.75" x14ac:dyDescent="0.25">
      <c r="A29" s="15" t="s">
        <v>27</v>
      </c>
      <c r="E29" s="16"/>
    </row>
    <row r="30" spans="1:5" s="17" customFormat="1" ht="15.75" x14ac:dyDescent="0.25">
      <c r="A30" s="17" t="s">
        <v>34</v>
      </c>
      <c r="E30" s="16"/>
    </row>
    <row r="31" spans="1:5" s="17" customFormat="1" ht="15.75" x14ac:dyDescent="0.25">
      <c r="E31" s="16"/>
    </row>
    <row r="32" spans="1:5" s="17" customFormat="1" ht="15.75" x14ac:dyDescent="0.25">
      <c r="A32" s="15" t="s">
        <v>10</v>
      </c>
      <c r="E32" s="16"/>
    </row>
    <row r="33" spans="1:5" s="17" customFormat="1" ht="15.75" x14ac:dyDescent="0.25">
      <c r="A33" s="17" t="s">
        <v>28</v>
      </c>
      <c r="E33" s="16"/>
    </row>
    <row r="34" spans="1:5" s="17" customFormat="1" ht="15.75" x14ac:dyDescent="0.25">
      <c r="A34" s="17" t="s">
        <v>15</v>
      </c>
    </row>
    <row r="35" spans="1:5" s="17" customFormat="1" ht="15.75" x14ac:dyDescent="0.25">
      <c r="E35" s="16"/>
    </row>
    <row r="36" spans="1:5" s="17" customFormat="1" ht="15.75" x14ac:dyDescent="0.25">
      <c r="A36" s="15" t="s">
        <v>2</v>
      </c>
      <c r="E36" s="16"/>
    </row>
    <row r="37" spans="1:5" s="17" customFormat="1" ht="15.75" x14ac:dyDescent="0.25">
      <c r="A37" s="17" t="s">
        <v>6</v>
      </c>
    </row>
    <row r="38" spans="1:5" s="17" customFormat="1" ht="15.75" x14ac:dyDescent="0.25">
      <c r="A38" s="17" t="s">
        <v>43</v>
      </c>
      <c r="E38" s="16"/>
    </row>
    <row r="39" spans="1:5" s="17" customFormat="1" ht="15.75" x14ac:dyDescent="0.25">
      <c r="A39" s="17" t="s">
        <v>7</v>
      </c>
      <c r="E39" s="16"/>
    </row>
    <row r="40" spans="1:5" s="17" customFormat="1" ht="15.75" x14ac:dyDescent="0.25">
      <c r="E40" s="16"/>
    </row>
    <row r="41" spans="1:5" s="17" customFormat="1" ht="15.75" x14ac:dyDescent="0.25">
      <c r="A41" s="15" t="s">
        <v>20</v>
      </c>
      <c r="E41" s="16"/>
    </row>
    <row r="42" spans="1:5" s="17" customFormat="1" ht="15.75" x14ac:dyDescent="0.25">
      <c r="A42" s="17" t="s">
        <v>22</v>
      </c>
      <c r="E42" s="16"/>
    </row>
    <row r="43" spans="1:5" s="17" customFormat="1" ht="15.75" x14ac:dyDescent="0.25">
      <c r="A43" s="17" t="s">
        <v>23</v>
      </c>
      <c r="E43" s="16"/>
    </row>
    <row r="44" spans="1:5" s="17" customFormat="1" ht="15.75" x14ac:dyDescent="0.25">
      <c r="E44" s="16"/>
    </row>
    <row r="45" spans="1:5" s="15" customFormat="1" ht="15.75" x14ac:dyDescent="0.25">
      <c r="A45" s="15" t="s">
        <v>32</v>
      </c>
      <c r="E45" s="18"/>
    </row>
    <row r="46" spans="1:5" s="17" customFormat="1" ht="15.75" x14ac:dyDescent="0.25">
      <c r="A46" s="17" t="s">
        <v>33</v>
      </c>
      <c r="E46" s="16"/>
    </row>
    <row r="47" spans="1:5" s="17" customFormat="1" ht="15.75" x14ac:dyDescent="0.25">
      <c r="E47" s="16"/>
    </row>
    <row r="48" spans="1:5" s="17" customFormat="1" ht="15.75" x14ac:dyDescent="0.25">
      <c r="A48" s="15" t="s">
        <v>19</v>
      </c>
      <c r="E48" s="16"/>
    </row>
    <row r="49" spans="1:5" s="17" customFormat="1" ht="15.75" x14ac:dyDescent="0.25">
      <c r="A49" s="17" t="s">
        <v>29</v>
      </c>
      <c r="E49" s="16"/>
    </row>
    <row r="50" spans="1:5" s="17" customFormat="1" ht="15.75" x14ac:dyDescent="0.25">
      <c r="A50" s="17" t="s">
        <v>45</v>
      </c>
      <c r="E50" s="16"/>
    </row>
    <row r="51" spans="1:5" s="17" customFormat="1" ht="15.75" x14ac:dyDescent="0.25">
      <c r="D51" s="16"/>
      <c r="E51" s="16"/>
    </row>
    <row r="52" spans="1:5" s="17" customFormat="1" ht="15.75" x14ac:dyDescent="0.25">
      <c r="A52" s="15" t="s">
        <v>12</v>
      </c>
      <c r="E52" s="16"/>
    </row>
    <row r="53" spans="1:5" s="17" customFormat="1" ht="15.75" x14ac:dyDescent="0.25">
      <c r="A53" s="17" t="s">
        <v>18</v>
      </c>
      <c r="E53" s="16"/>
    </row>
    <row r="54" spans="1:5" s="17" customFormat="1" ht="15.75" x14ac:dyDescent="0.25">
      <c r="A54" s="17" t="s">
        <v>41</v>
      </c>
      <c r="E54" s="16"/>
    </row>
    <row r="55" spans="1:5" s="17" customFormat="1" ht="15.75" x14ac:dyDescent="0.25">
      <c r="E55" s="16"/>
    </row>
    <row r="56" spans="1:5" s="17" customFormat="1" ht="15.75" x14ac:dyDescent="0.25">
      <c r="A56" s="15" t="s">
        <v>13</v>
      </c>
    </row>
    <row r="57" spans="1:5" s="17" customFormat="1" ht="15.75" x14ac:dyDescent="0.25">
      <c r="A57" s="17" t="s">
        <v>26</v>
      </c>
      <c r="E57" s="16"/>
    </row>
    <row r="58" spans="1:5" s="17" customFormat="1" ht="15.75" x14ac:dyDescent="0.25">
      <c r="A58" s="17" t="s">
        <v>30</v>
      </c>
    </row>
    <row r="59" spans="1:5" s="17" customFormat="1" ht="15.75" x14ac:dyDescent="0.25">
      <c r="A59" s="16" t="s">
        <v>17</v>
      </c>
      <c r="E59" s="16"/>
    </row>
    <row r="60" spans="1:5" s="17" customFormat="1" ht="15.75" x14ac:dyDescent="0.25">
      <c r="A60" s="16"/>
      <c r="E60" s="16"/>
    </row>
    <row r="61" spans="1:5" s="17" customFormat="1" ht="15.75" x14ac:dyDescent="0.25">
      <c r="A61" s="15" t="s">
        <v>21</v>
      </c>
      <c r="E61" s="16"/>
    </row>
    <row r="62" spans="1:5" s="17" customFormat="1" ht="15.75" x14ac:dyDescent="0.25">
      <c r="A62" s="17" t="s">
        <v>8</v>
      </c>
      <c r="E62" s="16"/>
    </row>
    <row r="63" spans="1:5" s="17" customFormat="1" ht="15.75" x14ac:dyDescent="0.25">
      <c r="A63" s="17" t="s">
        <v>9</v>
      </c>
      <c r="E63" s="16"/>
    </row>
    <row r="64" spans="1:5" s="17" customFormat="1" ht="15.75" x14ac:dyDescent="0.25">
      <c r="A64" s="17" t="s">
        <v>35</v>
      </c>
      <c r="E64" s="16"/>
    </row>
    <row r="65" spans="1:5" s="17" customFormat="1" ht="15.75" x14ac:dyDescent="0.25"/>
    <row r="66" spans="1:5" s="17" customFormat="1" ht="15.75" x14ac:dyDescent="0.25"/>
    <row r="67" spans="1:5" s="17" customFormat="1" ht="15.75" x14ac:dyDescent="0.25">
      <c r="A67" s="15" t="s">
        <v>44</v>
      </c>
    </row>
    <row r="68" spans="1:5" s="17" customFormat="1" ht="15.75" x14ac:dyDescent="0.25"/>
    <row r="69" spans="1:5" s="17" customFormat="1" ht="15.75" x14ac:dyDescent="0.25">
      <c r="A69" s="15" t="s">
        <v>11</v>
      </c>
      <c r="E69" s="16"/>
    </row>
    <row r="70" spans="1:5" s="17" customFormat="1" ht="15.75" x14ac:dyDescent="0.25">
      <c r="A70" s="17" t="s">
        <v>36</v>
      </c>
      <c r="E70" s="16"/>
    </row>
    <row r="71" spans="1:5" s="17" customFormat="1" ht="15.75" x14ac:dyDescent="0.25">
      <c r="A71" s="17" t="s">
        <v>39</v>
      </c>
      <c r="E71" s="16"/>
    </row>
    <row r="72" spans="1:5" s="17" customFormat="1" ht="15.75" x14ac:dyDescent="0.25">
      <c r="E72" s="16"/>
    </row>
    <row r="73" spans="1:5" s="17" customFormat="1" ht="15.75" x14ac:dyDescent="0.25">
      <c r="A73" s="15" t="s">
        <v>16</v>
      </c>
      <c r="E73" s="16"/>
    </row>
    <row r="74" spans="1:5" s="17" customFormat="1" ht="15.75" x14ac:dyDescent="0.25">
      <c r="A74" s="17" t="s">
        <v>42</v>
      </c>
      <c r="E74" s="16"/>
    </row>
    <row r="75" spans="1:5" s="17" customFormat="1" ht="15.75" x14ac:dyDescent="0.25">
      <c r="E75" s="16"/>
    </row>
    <row r="76" spans="1:5" s="17" customFormat="1" ht="15.75" x14ac:dyDescent="0.25">
      <c r="A76" s="15" t="s">
        <v>24</v>
      </c>
      <c r="E76" s="16"/>
    </row>
    <row r="77" spans="1:5" s="17" customFormat="1" ht="15.75" x14ac:dyDescent="0.25">
      <c r="A77" s="17" t="s">
        <v>25</v>
      </c>
      <c r="E77" s="16"/>
    </row>
    <row r="78" spans="1:5" s="17" customFormat="1" ht="15.75" x14ac:dyDescent="0.25">
      <c r="A78" s="17" t="s">
        <v>37</v>
      </c>
      <c r="E78" s="16"/>
    </row>
    <row r="79" spans="1:5" s="17" customFormat="1" ht="15.75" x14ac:dyDescent="0.25">
      <c r="E79" s="16"/>
    </row>
    <row r="80" spans="1:5" s="17" customFormat="1" ht="15.75" x14ac:dyDescent="0.25">
      <c r="A80" s="15" t="s">
        <v>31</v>
      </c>
      <c r="E80" s="16"/>
    </row>
    <row r="81" spans="1:5" s="17" customFormat="1" ht="15.75" x14ac:dyDescent="0.25">
      <c r="A81" s="17" t="s">
        <v>38</v>
      </c>
      <c r="E81" s="16"/>
    </row>
    <row r="82" spans="1:5" s="17" customFormat="1" ht="15.75" x14ac:dyDescent="0.25">
      <c r="E82" s="16"/>
    </row>
    <row r="83" spans="1:5" s="17" customFormat="1" ht="15.75" x14ac:dyDescent="0.25">
      <c r="A83" s="15"/>
      <c r="E83" s="16"/>
    </row>
    <row r="84" spans="1:5" s="17" customFormat="1" ht="15.75" x14ac:dyDescent="0.25">
      <c r="E84" s="16"/>
    </row>
    <row r="85" spans="1:5" s="17" customFormat="1" ht="15.75" x14ac:dyDescent="0.25">
      <c r="E85" s="16"/>
    </row>
    <row r="86" spans="1:5" s="17" customFormat="1" ht="15.75" x14ac:dyDescent="0.25">
      <c r="E86" s="16"/>
    </row>
    <row r="87" spans="1:5" s="10" customFormat="1" ht="18.75" x14ac:dyDescent="0.3">
      <c r="E87" s="11"/>
    </row>
    <row r="88" spans="1:5" s="10" customFormat="1" ht="18.75" x14ac:dyDescent="0.3">
      <c r="E88" s="11"/>
    </row>
  </sheetData>
  <pageMargins left="0.7" right="0.7" top="0.75" bottom="0.75" header="0.3" footer="0.3"/>
  <pageSetup paperSize="9" scale="70" orientation="portrait" r:id="rId1"/>
  <rowBreaks count="2" manualBreakCount="2">
    <brk id="21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Balans 31-12-2017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Anouk Koster</cp:lastModifiedBy>
  <cp:lastPrinted>2018-01-08T19:46:58Z</cp:lastPrinted>
  <dcterms:created xsi:type="dcterms:W3CDTF">2014-03-04T19:41:08Z</dcterms:created>
  <dcterms:modified xsi:type="dcterms:W3CDTF">2018-06-08T19:33:41Z</dcterms:modified>
</cp:coreProperties>
</file>